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tra/Documents/ФОНД ПОДАРИ ЖИЗНЬ/ОТЧЕТЫ/Новая жизнь/"/>
    </mc:Choice>
  </mc:AlternateContent>
  <xr:revisionPtr revIDLastSave="0" documentId="8_{0812A949-1E2E-3842-BD88-24BE109F81F6}" xr6:coauthVersionLast="45" xr6:coauthVersionMax="45" xr10:uidLastSave="{00000000-0000-0000-0000-000000000000}"/>
  <bookViews>
    <workbookView xWindow="120" yWindow="460" windowWidth="24920" windowHeight="108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O18" i="1" l="1"/>
</calcChain>
</file>

<file path=xl/sharedStrings.xml><?xml version="1.0" encoding="utf-8"?>
<sst xmlns="http://schemas.openxmlformats.org/spreadsheetml/2006/main" count="30" uniqueCount="29">
  <si>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</si>
  <si>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</si>
  <si>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</si>
  <si>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</si>
  <si>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</si>
  <si>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</si>
  <si>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</si>
  <si>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</si>
  <si>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</si>
  <si>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</si>
  <si>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</si>
  <si>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</si>
  <si>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Амбулаторные квартиры, пансионат</t>
  </si>
  <si>
    <t>Услуги по уходу</t>
  </si>
  <si>
    <t>Оборудование</t>
  </si>
  <si>
    <t>Лекарственные препараты</t>
  </si>
  <si>
    <t>Расходные материалы</t>
  </si>
  <si>
    <t>Реагенты и материалы для анализов</t>
  </si>
  <si>
    <t>Регионы</t>
  </si>
  <si>
    <t>Мили милосердия</t>
  </si>
  <si>
    <t>Социальная помощь</t>
  </si>
  <si>
    <t>Социальная юридическая помощь</t>
  </si>
  <si>
    <t>Психологическая помощь</t>
  </si>
  <si>
    <t>Паллиативный проект</t>
  </si>
  <si>
    <t>Обеспечение клиник</t>
  </si>
  <si>
    <t>Административные расходы</t>
  </si>
  <si>
    <t>Всего за месяц</t>
  </si>
  <si>
    <t>Итого за 2020 год</t>
  </si>
  <si>
    <t>Итого за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</si>
</sst>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CE8A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" fontId="3" fillId="0" borderId="2" xfId="1" applyNumberFormat="1" applyFont="1" applyFill="1" applyBorder="1" applyAlignment="1">
      <alignment horizontal="center" vertical="top"/>
    </xf>
    <xf numFmtId="4" fontId="3" fillId="0" borderId="2" xfId="1" applyNumberFormat="1" applyFont="1" applyFill="1" applyBorder="1" applyAlignment="1">
      <alignment horizontal="right" vertical="top"/>
    </xf>
    <xf numFmtId="4" fontId="4" fillId="2" borderId="2" xfId="1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4" fontId="3" fillId="3" borderId="2" xfId="1" applyNumberFormat="1" applyFont="1" applyFill="1" applyBorder="1" applyAlignment="1">
      <alignment horizontal="right" vertical="top"/>
    </xf>
    <xf numFmtId="4" fontId="3" fillId="4" borderId="2" xfId="1" applyNumberFormat="1" applyFont="1" applyFill="1" applyBorder="1" applyAlignment="1">
      <alignment horizontal="left" vertical="top"/>
    </xf>
    <xf numFmtId="4" fontId="0" fillId="0" borderId="0" xfId="0" applyNumberFormat="1"/>
    <xf numFmtId="0" fontId="1" fillId="0" borderId="0" xfId="0" applyFont="1"/>
    <xf numFmtId="0" fontId="3" fillId="3" borderId="2" xfId="1" applyNumberFormat="1" applyFont="1" applyFill="1" applyBorder="1" applyAlignment="1">
      <alignment horizontal="left" vertical="top" wrapText="1"/>
    </xf>
    <xf numFmtId="4" fontId="3" fillId="3" borderId="2" xfId="1" applyNumberFormat="1" applyFont="1" applyFill="1" applyBorder="1" applyAlignment="1">
      <alignment horizontal="left" vertical="top"/>
    </xf>
    <xf numFmtId="4" fontId="1" fillId="0" borderId="0" xfId="0" applyNumberFormat="1" applyFont="1"/>
    <xf numFmtId="4" fontId="3" fillId="5" borderId="2" xfId="1" applyNumberFormat="1" applyFont="1" applyFill="1" applyBorder="1" applyAlignment="1">
      <alignment horizontal="right" vertical="top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left"/>
    </xf>
    <xf numFmtId="0" fontId="3" fillId="3" borderId="2" xfId="1" applyNumberFormat="1" applyFont="1" applyFill="1" applyBorder="1" applyAlignment="1">
      <alignment horizontal="left" vertical="top" wrapText="1"/>
    </xf>
    <xf numFmtId="0" fontId="3" fillId="5" borderId="2" xfId="1" applyNumberFormat="1" applyFont="1" applyFill="1" applyBorder="1" applyAlignment="1">
      <alignment horizontal="left" vertical="top" wrapText="1"/>
    </xf>
    <xf numFmtId="4" fontId="3" fillId="6" borderId="3" xfId="1" applyNumberFormat="1" applyFont="1" applyFill="1" applyBorder="1" applyAlignment="1">
      <alignment horizontal="left" vertical="top"/>
    </xf>
    <xf numFmtId="4" fontId="3" fillId="6" borderId="4" xfId="1" applyNumberFormat="1" applyFont="1" applyFill="1" applyBorder="1" applyAlignment="1">
      <alignment horizontal="left" vertical="top"/>
    </xf>
    <xf numFmtId="4" fontId="3" fillId="6" borderId="5" xfId="1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top" wrapText="1"/>
    </xf>
    <xf numFmtId="0" fontId="3" fillId="3" borderId="4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1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="85" zoomScaleNormal="85" workbookViewId="0">
      <selection activeCell="A19" sqref="A19:XFD23"/>
    </sheetView>
  </sheetViews>
  <sheetFormatPr baseColWidth="10" defaultColWidth="8.83203125" defaultRowHeight="15" x14ac:dyDescent="0.2"/>
  <cols>
    <col min="3" max="6" width="12.33203125" bestFit="1" customWidth="1"/>
    <col min="7" max="7" width="13.5" bestFit="1" customWidth="1"/>
    <col min="8" max="8" width="12.33203125" bestFit="1" customWidth="1"/>
    <col min="9" max="9" width="13.5" bestFit="1" customWidth="1"/>
    <col min="10" max="13" width="12.33203125" bestFit="1" customWidth="1"/>
    <col min="14" max="14" width="13.5" bestFit="1" customWidth="1"/>
    <col min="15" max="15" width="17.5" bestFit="1" customWidth="1"/>
  </cols>
  <sheetData>
    <row r="1" spans="1:16" s="4" customFormat="1" ht="18" customHeight="1" x14ac:dyDescent="0.15">
      <c r="A1" s="23"/>
      <c r="B1" s="23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2" t="s">
        <v>10</v>
      </c>
      <c r="N1" s="1" t="s">
        <v>11</v>
      </c>
      <c r="O1" s="3" t="s">
        <v>28</v>
      </c>
    </row>
    <row r="2" spans="1:16" s="8" customFormat="1" ht="15.75" customHeight="1" x14ac:dyDescent="0.2">
      <c r="A2" s="18" t="s">
        <v>12</v>
      </c>
      <c r="B2" s="18"/>
      <c r="C2" s="5">
        <v>2586657.75</v>
      </c>
      <c r="D2" s="5">
        <v>2676956.9500000002</v>
      </c>
      <c r="E2" s="5">
        <v>2592647.81</v>
      </c>
      <c r="F2" s="5">
        <v>2839344.87</v>
      </c>
      <c r="G2" s="5">
        <v>2054075.52</v>
      </c>
      <c r="H2" s="5">
        <v>2562450.1</v>
      </c>
      <c r="I2" s="5">
        <v>2701091.21</v>
      </c>
      <c r="J2" s="5">
        <v>2347455.89</v>
      </c>
      <c r="K2" s="5">
        <v>2291971.94</v>
      </c>
      <c r="L2" s="5">
        <v>2344344.58</v>
      </c>
      <c r="M2" s="5">
        <v>2173573.17</v>
      </c>
      <c r="N2" s="5">
        <v>2616772.98</v>
      </c>
      <c r="O2" s="6">
        <f>SUM(C2:N2)</f>
        <v>29787342.77</v>
      </c>
      <c r="P2" s="7"/>
    </row>
    <row r="3" spans="1:16" s="8" customFormat="1" ht="15.75" customHeight="1" x14ac:dyDescent="0.2">
      <c r="A3" s="18" t="s">
        <v>13</v>
      </c>
      <c r="B3" s="18"/>
      <c r="C3" s="5">
        <v>297600</v>
      </c>
      <c r="D3" s="5">
        <v>334080</v>
      </c>
      <c r="E3" s="5">
        <v>366720</v>
      </c>
      <c r="F3" s="5">
        <v>305280</v>
      </c>
      <c r="G3" s="5">
        <v>216960</v>
      </c>
      <c r="H3" s="5">
        <v>236160</v>
      </c>
      <c r="I3" s="5">
        <v>297600</v>
      </c>
      <c r="J3" s="5">
        <v>243840</v>
      </c>
      <c r="K3" s="5">
        <v>299520</v>
      </c>
      <c r="L3" s="5">
        <v>360960</v>
      </c>
      <c r="M3" s="5">
        <v>422400</v>
      </c>
      <c r="N3" s="5">
        <v>378560</v>
      </c>
      <c r="O3" s="6">
        <f t="shared" ref="O3:O15" si="0">SUM(C3:N3)</f>
        <v>3759680</v>
      </c>
      <c r="P3" s="7"/>
    </row>
    <row r="4" spans="1:16" s="8" customFormat="1" ht="15.75" customHeight="1" x14ac:dyDescent="0.2">
      <c r="A4" s="24" t="s">
        <v>14</v>
      </c>
      <c r="B4" s="2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>
        <v>300000</v>
      </c>
      <c r="O4" s="6">
        <f t="shared" si="0"/>
        <v>300000</v>
      </c>
      <c r="P4" s="7"/>
    </row>
    <row r="5" spans="1:16" s="8" customFormat="1" ht="15.75" customHeight="1" x14ac:dyDescent="0.2">
      <c r="A5" s="18" t="s">
        <v>15</v>
      </c>
      <c r="B5" s="18"/>
      <c r="C5" s="5">
        <v>2099061.64</v>
      </c>
      <c r="D5" s="5">
        <v>4338954.34</v>
      </c>
      <c r="E5" s="5">
        <v>3240351.56</v>
      </c>
      <c r="F5" s="5">
        <v>3533969.98</v>
      </c>
      <c r="G5" s="5">
        <v>4800712.4800000004</v>
      </c>
      <c r="H5" s="5">
        <v>3089161.12</v>
      </c>
      <c r="I5" s="5">
        <v>4659658.2300000004</v>
      </c>
      <c r="J5" s="5">
        <v>3183665.13</v>
      </c>
      <c r="K5" s="5">
        <v>3477823.94</v>
      </c>
      <c r="L5" s="5">
        <v>3677353.93</v>
      </c>
      <c r="M5" s="5">
        <v>3411637.78</v>
      </c>
      <c r="N5" s="5">
        <v>6527868.3200000003</v>
      </c>
      <c r="O5" s="6">
        <f t="shared" si="0"/>
        <v>46040218.450000003</v>
      </c>
      <c r="P5" s="7"/>
    </row>
    <row r="6" spans="1:16" s="8" customFormat="1" ht="15.75" customHeight="1" x14ac:dyDescent="0.2">
      <c r="A6" s="18" t="s">
        <v>16</v>
      </c>
      <c r="B6" s="18"/>
      <c r="C6" s="5">
        <v>329600</v>
      </c>
      <c r="D6" s="5">
        <v>0</v>
      </c>
      <c r="E6" s="5">
        <v>79870</v>
      </c>
      <c r="F6" s="5">
        <v>106205</v>
      </c>
      <c r="G6" s="5">
        <v>17192</v>
      </c>
      <c r="H6" s="5">
        <v>204921.16</v>
      </c>
      <c r="I6" s="5">
        <v>111346.25</v>
      </c>
      <c r="J6" s="5">
        <v>390883.64</v>
      </c>
      <c r="K6" s="5">
        <v>116438.75</v>
      </c>
      <c r="L6" s="5">
        <v>123433.9</v>
      </c>
      <c r="M6" s="5">
        <v>62582.7</v>
      </c>
      <c r="N6" s="5">
        <v>58923</v>
      </c>
      <c r="O6" s="6">
        <f t="shared" si="0"/>
        <v>1601396.4</v>
      </c>
      <c r="P6" s="7"/>
    </row>
    <row r="7" spans="1:16" s="8" customFormat="1" x14ac:dyDescent="0.2">
      <c r="A7" s="18" t="s">
        <v>17</v>
      </c>
      <c r="B7" s="18"/>
      <c r="C7" s="5">
        <v>18700</v>
      </c>
      <c r="D7" s="5">
        <v>18700</v>
      </c>
      <c r="E7" s="5">
        <v>83200</v>
      </c>
      <c r="F7" s="5">
        <v>0</v>
      </c>
      <c r="G7" s="5">
        <v>207380</v>
      </c>
      <c r="H7" s="5">
        <v>0</v>
      </c>
      <c r="I7" s="5">
        <v>0</v>
      </c>
      <c r="J7" s="5">
        <v>37400</v>
      </c>
      <c r="K7" s="5">
        <v>0</v>
      </c>
      <c r="L7" s="5">
        <v>37400</v>
      </c>
      <c r="M7" s="5">
        <v>37400</v>
      </c>
      <c r="N7" s="5">
        <v>0</v>
      </c>
      <c r="O7" s="6">
        <f t="shared" si="0"/>
        <v>440180</v>
      </c>
      <c r="P7" s="7"/>
    </row>
    <row r="8" spans="1:16" s="8" customFormat="1" ht="15.75" customHeight="1" x14ac:dyDescent="0.2">
      <c r="A8" s="18" t="s">
        <v>18</v>
      </c>
      <c r="B8" s="18" t="s">
        <v>18</v>
      </c>
      <c r="C8" s="5">
        <v>106954.69</v>
      </c>
      <c r="D8" s="5">
        <v>60814.22</v>
      </c>
      <c r="E8" s="5">
        <v>244675.91</v>
      </c>
      <c r="F8" s="5">
        <v>217216.28</v>
      </c>
      <c r="G8" s="5">
        <v>216635.72</v>
      </c>
      <c r="H8" s="5">
        <v>232291.41</v>
      </c>
      <c r="I8" s="5">
        <v>181739.7</v>
      </c>
      <c r="J8" s="5">
        <v>240253.55</v>
      </c>
      <c r="K8" s="5">
        <v>200834.77</v>
      </c>
      <c r="L8" s="5">
        <v>222918.76</v>
      </c>
      <c r="M8" s="5">
        <v>220447.11</v>
      </c>
      <c r="N8" s="5">
        <v>314630.2</v>
      </c>
      <c r="O8" s="6">
        <f t="shared" si="0"/>
        <v>2459412.3200000003</v>
      </c>
      <c r="P8" s="7"/>
    </row>
    <row r="9" spans="1:16" s="8" customFormat="1" ht="15.75" customHeight="1" x14ac:dyDescent="0.2">
      <c r="A9" s="18" t="s">
        <v>19</v>
      </c>
      <c r="B9" s="18"/>
      <c r="C9" s="5">
        <v>177239.59</v>
      </c>
      <c r="D9" s="5">
        <v>282387.43</v>
      </c>
      <c r="E9" s="5">
        <v>282933.13</v>
      </c>
      <c r="F9" s="5">
        <v>283174.39</v>
      </c>
      <c r="G9" s="5">
        <v>283031.83</v>
      </c>
      <c r="H9" s="5">
        <v>282839.19</v>
      </c>
      <c r="I9" s="5">
        <v>290816.49</v>
      </c>
      <c r="J9" s="5">
        <v>267810.96000000002</v>
      </c>
      <c r="K9" s="5">
        <v>306764.03000000003</v>
      </c>
      <c r="L9" s="5">
        <v>265374.11</v>
      </c>
      <c r="M9" s="5">
        <v>286724.86</v>
      </c>
      <c r="N9" s="5">
        <v>535329.72</v>
      </c>
      <c r="O9" s="6">
        <f t="shared" si="0"/>
        <v>3544425.7299999995</v>
      </c>
      <c r="P9" s="7"/>
    </row>
    <row r="10" spans="1:16" s="8" customFormat="1" ht="15.75" customHeight="1" x14ac:dyDescent="0.2">
      <c r="A10" s="18" t="s">
        <v>20</v>
      </c>
      <c r="B10" s="18"/>
      <c r="C10" s="5">
        <v>106954.68</v>
      </c>
      <c r="D10" s="5">
        <v>113095.34</v>
      </c>
      <c r="E10" s="5">
        <v>343699.68</v>
      </c>
      <c r="F10" s="5">
        <v>814499.97</v>
      </c>
      <c r="G10" s="5">
        <v>929339.12</v>
      </c>
      <c r="H10" s="5">
        <v>713539.25</v>
      </c>
      <c r="I10" s="5">
        <v>1705633.21</v>
      </c>
      <c r="J10" s="5">
        <v>67609.94</v>
      </c>
      <c r="K10" s="5">
        <v>113189.28</v>
      </c>
      <c r="L10" s="5">
        <v>115604.89</v>
      </c>
      <c r="M10" s="5">
        <v>113861.78</v>
      </c>
      <c r="N10" s="5">
        <v>272803.67</v>
      </c>
      <c r="O10" s="6">
        <f t="shared" si="0"/>
        <v>5409830.8100000005</v>
      </c>
      <c r="P10" s="7"/>
    </row>
    <row r="11" spans="1:16" s="8" customFormat="1" ht="15.75" customHeight="1" x14ac:dyDescent="0.2">
      <c r="A11" s="18" t="s">
        <v>21</v>
      </c>
      <c r="B11" s="18"/>
      <c r="C11" s="5">
        <v>139951.82</v>
      </c>
      <c r="D11" s="5">
        <v>284584.5</v>
      </c>
      <c r="E11" s="5">
        <v>227520.22</v>
      </c>
      <c r="F11" s="5">
        <v>245767.11</v>
      </c>
      <c r="G11" s="5">
        <v>245954.99</v>
      </c>
      <c r="H11" s="5">
        <v>296251.45</v>
      </c>
      <c r="I11" s="5">
        <v>184844.19</v>
      </c>
      <c r="J11" s="5">
        <v>244871.8</v>
      </c>
      <c r="K11" s="5">
        <v>231191.07</v>
      </c>
      <c r="L11" s="5">
        <v>255057.05</v>
      </c>
      <c r="M11" s="5">
        <v>243429.71</v>
      </c>
      <c r="N11" s="5">
        <v>398545.93</v>
      </c>
      <c r="O11" s="6">
        <f t="shared" si="0"/>
        <v>2997969.84</v>
      </c>
      <c r="P11" s="7"/>
    </row>
    <row r="12" spans="1:16" s="8" customFormat="1" ht="15.75" customHeight="1" x14ac:dyDescent="0.2">
      <c r="A12" s="18" t="s">
        <v>22</v>
      </c>
      <c r="B12" s="18"/>
      <c r="C12" s="5">
        <v>102554.64</v>
      </c>
      <c r="D12" s="5">
        <v>117130.1</v>
      </c>
      <c r="E12" s="5">
        <v>117130.1</v>
      </c>
      <c r="F12" s="5">
        <v>117130.1</v>
      </c>
      <c r="G12" s="5">
        <v>117130.1</v>
      </c>
      <c r="H12" s="5">
        <v>117130.08</v>
      </c>
      <c r="I12" s="5">
        <v>117130.1</v>
      </c>
      <c r="J12" s="5">
        <v>117130.08</v>
      </c>
      <c r="K12" s="5">
        <v>117130.1</v>
      </c>
      <c r="L12" s="5">
        <v>123533.94</v>
      </c>
      <c r="M12" s="5">
        <v>123327.35</v>
      </c>
      <c r="N12" s="5">
        <v>237113.48</v>
      </c>
      <c r="O12" s="6">
        <f t="shared" si="0"/>
        <v>1523570.17</v>
      </c>
      <c r="P12" s="7"/>
    </row>
    <row r="13" spans="1:16" s="8" customFormat="1" ht="15.75" customHeight="1" x14ac:dyDescent="0.2">
      <c r="A13" s="18" t="s">
        <v>23</v>
      </c>
      <c r="B13" s="18"/>
      <c r="C13" s="5">
        <v>231000</v>
      </c>
      <c r="D13" s="5">
        <v>312594.8</v>
      </c>
      <c r="E13" s="5">
        <v>231000</v>
      </c>
      <c r="F13" s="5">
        <v>231000</v>
      </c>
      <c r="G13" s="5">
        <v>231000</v>
      </c>
      <c r="H13" s="5">
        <v>1305000</v>
      </c>
      <c r="I13" s="5"/>
      <c r="J13" s="5"/>
      <c r="K13" s="5"/>
      <c r="L13" s="5"/>
      <c r="M13" s="5"/>
      <c r="N13" s="5"/>
      <c r="O13" s="6">
        <f t="shared" si="0"/>
        <v>2541594.7999999998</v>
      </c>
      <c r="P13" s="7"/>
    </row>
    <row r="14" spans="1:16" s="8" customFormat="1" ht="15.75" customHeight="1" x14ac:dyDescent="0.2">
      <c r="A14" s="18" t="s">
        <v>24</v>
      </c>
      <c r="B14" s="18"/>
      <c r="C14" s="5">
        <v>534610.3199999989</v>
      </c>
      <c r="D14" s="5">
        <v>597202.66999999969</v>
      </c>
      <c r="E14" s="5">
        <v>565540.63000000059</v>
      </c>
      <c r="F14" s="5">
        <v>601199.77000000142</v>
      </c>
      <c r="G14" s="5">
        <v>558173.29999999912</v>
      </c>
      <c r="H14" s="5">
        <v>-602557.4400000039</v>
      </c>
      <c r="I14" s="5">
        <v>513533.61000000034</v>
      </c>
      <c r="J14" s="5">
        <v>648558.67000000109</v>
      </c>
      <c r="K14" s="5">
        <v>743999.40000000049</v>
      </c>
      <c r="L14" s="5">
        <v>686477.41999999969</v>
      </c>
      <c r="M14" s="5">
        <v>697140.58000000031</v>
      </c>
      <c r="N14" s="5">
        <v>1191212.9799999984</v>
      </c>
      <c r="O14" s="6">
        <f t="shared" si="0"/>
        <v>6735091.9099999955</v>
      </c>
      <c r="P14" s="7"/>
    </row>
    <row r="15" spans="1:16" s="8" customFormat="1" ht="15.75" customHeight="1" x14ac:dyDescent="0.2">
      <c r="A15" s="18" t="s">
        <v>25</v>
      </c>
      <c r="B15" s="18"/>
      <c r="C15" s="5">
        <v>340693</v>
      </c>
      <c r="D15" s="5">
        <v>353959.1</v>
      </c>
      <c r="E15" s="5">
        <v>301755.31</v>
      </c>
      <c r="F15" s="5">
        <v>320663.08</v>
      </c>
      <c r="G15" s="5">
        <v>315920.06</v>
      </c>
      <c r="H15" s="5">
        <v>291251.71999999997</v>
      </c>
      <c r="I15" s="5">
        <v>367282.72</v>
      </c>
      <c r="J15" s="5">
        <v>257379.39</v>
      </c>
      <c r="K15" s="5">
        <v>316166.53999999998</v>
      </c>
      <c r="L15" s="5">
        <v>329618.33</v>
      </c>
      <c r="M15" s="5">
        <v>242726.61</v>
      </c>
      <c r="N15" s="5">
        <v>588201.32999999996</v>
      </c>
      <c r="O15" s="6">
        <f t="shared" si="0"/>
        <v>4025617.1900000004</v>
      </c>
      <c r="P15" s="7"/>
    </row>
    <row r="16" spans="1:16" s="8" customFormat="1" ht="15.75" customHeight="1" x14ac:dyDescent="0.15">
      <c r="A16" s="9"/>
      <c r="B16" s="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0"/>
      <c r="O16" s="6"/>
      <c r="P16" s="11"/>
    </row>
    <row r="17" spans="1:15" s="13" customFormat="1" ht="16.25" customHeight="1" x14ac:dyDescent="0.15">
      <c r="A17" s="19" t="s">
        <v>26</v>
      </c>
      <c r="B17" s="19"/>
      <c r="C17" s="12">
        <f>SUM(C1:C16)</f>
        <v>7071578.129999999</v>
      </c>
      <c r="D17" s="12">
        <f t="shared" ref="D17:N17" si="1">SUM(D1:D16)</f>
        <v>9490459.4499999993</v>
      </c>
      <c r="E17" s="12">
        <f t="shared" si="1"/>
        <v>8677044.3499999996</v>
      </c>
      <c r="F17" s="12">
        <f t="shared" si="1"/>
        <v>9615450.5500000007</v>
      </c>
      <c r="G17" s="12">
        <f t="shared" si="1"/>
        <v>10193505.119999999</v>
      </c>
      <c r="H17" s="12">
        <f t="shared" si="1"/>
        <v>8728438.0399999991</v>
      </c>
      <c r="I17" s="12">
        <f t="shared" si="1"/>
        <v>11130675.709999999</v>
      </c>
      <c r="J17" s="12">
        <f t="shared" si="1"/>
        <v>8046859.0499999998</v>
      </c>
      <c r="K17" s="12">
        <f t="shared" si="1"/>
        <v>8215029.8200000003</v>
      </c>
      <c r="L17" s="12">
        <f t="shared" si="1"/>
        <v>8542076.9100000001</v>
      </c>
      <c r="M17" s="12">
        <f t="shared" si="1"/>
        <v>8035251.6500000004</v>
      </c>
      <c r="N17" s="12">
        <f t="shared" si="1"/>
        <v>13419961.609999999</v>
      </c>
      <c r="O17" s="12"/>
    </row>
    <row r="18" spans="1:15" s="8" customFormat="1" ht="20" customHeight="1" x14ac:dyDescent="0.2">
      <c r="A18" s="14"/>
      <c r="B18" s="14"/>
      <c r="C18" s="15"/>
      <c r="D18" s="14"/>
      <c r="E18" s="14"/>
      <c r="F18" s="14"/>
      <c r="G18" s="16"/>
      <c r="H18" s="14"/>
      <c r="I18" s="17"/>
      <c r="J18" s="14"/>
      <c r="K18" s="14"/>
      <c r="L18" s="20" t="s">
        <v>27</v>
      </c>
      <c r="M18" s="21"/>
      <c r="N18" s="22"/>
      <c r="O18" s="6">
        <f>SUM(O2:O17)</f>
        <v>111166330.39</v>
      </c>
    </row>
  </sheetData>
  <mergeCells count="17"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7:B17"/>
    <mergeCell ref="L18:N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Kapitulskaya</dc:creator>
  <cp:lastModifiedBy>Пользователь Microsoft Office</cp:lastModifiedBy>
  <dcterms:created xsi:type="dcterms:W3CDTF">2021-11-10T18:58:02Z</dcterms:created>
  <dcterms:modified xsi:type="dcterms:W3CDTF">2021-11-11T09:58:43Z</dcterms:modified>
</cp:coreProperties>
</file>